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0" i="1"/>
  <c r="H10" i="1"/>
  <c r="I10" i="1"/>
  <c r="J10" i="1"/>
  <c r="G9" i="1"/>
  <c r="H9" i="1"/>
  <c r="I9" i="1"/>
  <c r="J9" i="1"/>
  <c r="G6" i="1"/>
  <c r="H6" i="1"/>
  <c r="I6" i="1"/>
  <c r="J6" i="1"/>
  <c r="E10" i="1" l="1"/>
  <c r="G8" i="1"/>
  <c r="H8" i="1"/>
  <c r="I8" i="1"/>
  <c r="J8" i="1"/>
  <c r="E8" i="1"/>
  <c r="E6" i="1"/>
  <c r="E9" i="1" l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<sst xmlns="http://schemas.openxmlformats.org/spreadsheetml/2006/main" count="31" uniqueCount="30">
  <si>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</si>
  <si>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</si>
  <si>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</si>
  <si>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</si>
  <si>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</si>
  <si>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</si>
  <si>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</si>
  <si>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</si>
  <si>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</si>
  <si>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</si>
  <si>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</si>
  <si>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</si>
  <si>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</si>
  <si>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</si>
  <si>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</si>
  <si>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</si>
  <si>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</si>
  <si>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</si>
  <si>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</si>
  <si>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</si>
  <si>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</si>
  <si>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</si>
  <si>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</si>
  <si>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</si>
  <si>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</si>
  <si>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</si>
  <si>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</si>
  <si>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</si>
  <si>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5-11 классы</t>
  </si>
  <si>
    <t>22.09.2023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</si>
</sst>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</row>
        <row r="113">
          <cell r="C113" t="str">
            <v>КАША ПШЕННАЯ МОЛОЧНАЯ ЖИДКАЯ</v>
          </cell>
        </row>
        <row r="114">
          <cell r="C114" t="str">
            <v>ЧАЙ С ЛИМОНОМ И САХАРОМ</v>
          </cell>
          <cell r="G114">
            <v>0.2</v>
          </cell>
          <cell r="H114">
            <v>0</v>
          </cell>
          <cell r="I114">
            <v>9.3000000000000007</v>
          </cell>
          <cell r="J114">
            <v>38</v>
          </cell>
        </row>
        <row r="115">
          <cell r="C115" t="str">
            <v xml:space="preserve">СВЕЖИЕ ФРУКТЫ 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108">
          <cell r="G108">
            <v>4.74</v>
          </cell>
          <cell r="H108">
            <v>0.6</v>
          </cell>
          <cell r="I108">
            <v>28.98</v>
          </cell>
          <cell r="J108">
            <v>147.6</v>
          </cell>
        </row>
        <row r="109">
          <cell r="G109">
            <v>7.1</v>
          </cell>
          <cell r="H109">
            <v>8.9</v>
          </cell>
          <cell r="I109">
            <v>32.5</v>
          </cell>
          <cell r="J109">
            <v>241</v>
          </cell>
        </row>
        <row r="111">
          <cell r="G111">
            <v>0.4</v>
          </cell>
          <cell r="H111">
            <v>0.4</v>
          </cell>
          <cell r="I111">
            <v>9.8000000000000007</v>
          </cell>
          <cell r="J111">
            <v>47</v>
          </cell>
        </row>
        <row r="112">
          <cell r="G112">
            <v>12.44</v>
          </cell>
          <cell r="H112">
            <v>9.9</v>
          </cell>
          <cell r="I112">
            <v>80.58</v>
          </cell>
          <cell r="J112">
            <v>473.6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B6" sqref="B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 t="s">
        <v>29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3</v>
      </c>
      <c r="B6" s="20">
        <v>5</v>
      </c>
      <c r="C6" s="21" t="s">
        <v>18</v>
      </c>
      <c r="D6" s="5" t="s">
        <v>19</v>
      </c>
      <c r="E6" s="34" t="str">
        <f>[1]Лист1!$C$113</f>
        <v>КАША ПШЕННАЯ МОЛОЧНАЯ ЖИДКАЯ</v>
      </c>
      <c r="F6" s="35">
        <v>200</v>
      </c>
      <c r="G6" s="35">
        <f>[2]Page1!G109</f>
        <v>7.1</v>
      </c>
      <c r="H6" s="35">
        <f>[2]Page1!H109</f>
        <v>8.9</v>
      </c>
      <c r="I6" s="35">
        <f>[2]Page1!I109</f>
        <v>32.5</v>
      </c>
      <c r="J6" s="35">
        <f>[2]Page1!J109</f>
        <v>241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[1]Лист1!$C$114</f>
        <v>ЧАЙ С ЛИМОНОМ И САХАРОМ</v>
      </c>
      <c r="F8" s="38">
        <v>200</v>
      </c>
      <c r="G8" s="38">
        <f>[1]Лист1!G114</f>
        <v>0.2</v>
      </c>
      <c r="H8" s="38">
        <f>[1]Лист1!H114</f>
        <v>0</v>
      </c>
      <c r="I8" s="38">
        <f>[1]Лист1!I114</f>
        <v>9.3000000000000007</v>
      </c>
      <c r="J8" s="38">
        <f>[1]Лист1!J114</f>
        <v>38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60</v>
      </c>
      <c r="G9" s="38">
        <f>[2]Page1!G108</f>
        <v>4.74</v>
      </c>
      <c r="H9" s="38">
        <f>[2]Page1!H108</f>
        <v>0.6</v>
      </c>
      <c r="I9" s="38">
        <f>[2]Page1!I108</f>
        <v>28.98</v>
      </c>
      <c r="J9" s="38">
        <f>[2]Page1!J108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[1]Лист1!$C$115</f>
        <v xml:space="preserve">СВЕЖИЕ ФРУКТЫ </v>
      </c>
      <c r="F10" s="38">
        <v>100</v>
      </c>
      <c r="G10" s="38">
        <f>[2]Page1!G111</f>
        <v>0.4</v>
      </c>
      <c r="H10" s="38">
        <f>[2]Page1!H111</f>
        <v>0.4</v>
      </c>
      <c r="I10" s="38">
        <f>[2]Page1!I111</f>
        <v>9.8000000000000007</v>
      </c>
      <c r="J10" s="38">
        <f>[2]Page1!J111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[2]Page1!G112</f>
        <v>12.44</v>
      </c>
      <c r="H13" s="18">
        <f>[2]Page1!H112</f>
        <v>9.9</v>
      </c>
      <c r="I13" s="18">
        <f>[2]Page1!I112</f>
        <v>80.58</v>
      </c>
      <c r="J13" s="18">
        <f>[2]Page1!J112</f>
        <v>473.6</v>
      </c>
      <c r="K13" s="24"/>
      <c r="L13" s="18"/>
    </row>
    <row r="14" spans="1:12" ht="15" x14ac:dyDescent="0.25">
      <c r="A14" s="25">
        <f>A6</f>
        <v>3</v>
      </c>
      <c r="B14" s="14">
        <f>B6</f>
        <v>5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3</v>
      </c>
      <c r="B24" s="27">
        <f>B6</f>
        <v>5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2023-09-18T21:05:43Z</dcterms:modified>
</cp:coreProperties>
</file>