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по дням на сайт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8" i="1"/>
  <c r="H8" i="1"/>
  <c r="I8" i="1"/>
  <c r="J8" i="1"/>
  <c r="G7" i="1"/>
  <c r="H7" i="1"/>
  <c r="I7" i="1"/>
  <c r="J7" i="1"/>
  <c r="G6" i="1"/>
  <c r="H6" i="1"/>
  <c r="I6" i="1"/>
  <c r="J6" i="1"/>
  <c r="G9" i="1"/>
  <c r="H9" i="1"/>
  <c r="I9" i="1"/>
  <c r="J9" i="1"/>
  <c r="G13" i="1"/>
  <c r="H13" i="1"/>
  <c r="I13" i="1"/>
  <c r="J13" i="1"/>
  <c r="E10" i="1"/>
  <c r="E9" i="1"/>
  <c r="E8" i="1"/>
  <c r="E7" i="1"/>
  <c r="E6" i="1"/>
  <c r="B24" i="1" l="1"/>
  <c r="A24" i="1"/>
  <c r="B14" i="1"/>
  <c r="A14" i="1"/>
</calcChain>
</file>

<file path=xl/sharedStrings.xml><?xml version="1.0" encoding="utf-8"?>
<sst xmlns="http://schemas.openxmlformats.org/spreadsheetml/2006/main" count="30" uniqueCount="29">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</sst>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(1-4)%20&#1087;&#1086;%20&#1096;&#1082;&#1086;&#1083;&#1072;&#1084;%20&#1086;&#1090;&#1087;&#1088;&#1072;&#1074;&#1080;&#1090;&#1100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88">
          <cell r="C188" t="str">
            <v>ХЛЕБ ПШЕНИЧНЫЙ</v>
          </cell>
          <cell r="G188">
            <v>4</v>
          </cell>
          <cell r="H188">
            <v>0.5</v>
          </cell>
          <cell r="I188">
            <v>24.2</v>
          </cell>
          <cell r="J188">
            <v>122</v>
          </cell>
        </row>
        <row r="190">
          <cell r="C190" t="str">
            <v>ПЮРЕ ГОРОХОВОЕ</v>
          </cell>
          <cell r="G190">
            <v>18.100000000000001</v>
          </cell>
          <cell r="H190">
            <v>5.9</v>
          </cell>
          <cell r="I190">
            <v>42.5</v>
          </cell>
          <cell r="J190">
            <v>318</v>
          </cell>
        </row>
        <row r="191">
          <cell r="C191" t="str">
            <v>ФРИКАДЕЛЬКИ ИЗ ГОВЯДИНЫ, ТУШЕНЫЕ В СОУСЕ</v>
          </cell>
          <cell r="G191">
            <v>8</v>
          </cell>
          <cell r="H191">
            <v>7.2</v>
          </cell>
          <cell r="I191">
            <v>6.3</v>
          </cell>
          <cell r="J191">
            <v>123</v>
          </cell>
        </row>
        <row r="192">
          <cell r="C192" t="str">
            <v>ЙОГУРТ</v>
          </cell>
          <cell r="G192">
            <v>4</v>
          </cell>
          <cell r="H192">
            <v>1.5</v>
          </cell>
          <cell r="I192">
            <v>5.8</v>
          </cell>
          <cell r="J192">
            <v>54.5</v>
          </cell>
        </row>
        <row r="193">
          <cell r="C193" t="str">
            <v>КОМПОТ ИЗ СМЕСИ СУХОФРУКТОВ</v>
          </cell>
          <cell r="G193">
            <v>0.5</v>
          </cell>
          <cell r="H193">
            <v>0.1</v>
          </cell>
          <cell r="I193">
            <v>30.9</v>
          </cell>
          <cell r="J193">
            <v>123</v>
          </cell>
        </row>
        <row r="195">
          <cell r="G195">
            <v>34.6</v>
          </cell>
          <cell r="H195">
            <v>15.200000000000001</v>
          </cell>
          <cell r="I195">
            <v>109.69999999999999</v>
          </cell>
          <cell r="J195">
            <v>740.5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B6" sqref="B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28</v>
      </c>
      <c r="E3" s="33"/>
      <c r="G3" s="2" t="s">
        <v>17</v>
      </c>
      <c r="H3" s="48">
        <v>45182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2</v>
      </c>
      <c r="B6" s="20">
        <v>3</v>
      </c>
      <c r="C6" s="21" t="s">
        <v>18</v>
      </c>
      <c r="D6" s="5" t="s">
        <v>19</v>
      </c>
      <c r="E6" s="34" t="str">
        <f>[1]Лист1!$C$190</f>
        <v>ПЮРЕ ГОРОХОВОЕ</v>
      </c>
      <c r="F6" s="35">
        <v>180</v>
      </c>
      <c r="G6" s="35">
        <f>[1]Лист1!G190</f>
        <v>18.100000000000001</v>
      </c>
      <c r="H6" s="35">
        <f>[1]Лист1!H190</f>
        <v>5.9</v>
      </c>
      <c r="I6" s="35">
        <f>[1]Лист1!I190</f>
        <v>42.5</v>
      </c>
      <c r="J6" s="35">
        <f>[1]Лист1!J190</f>
        <v>318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 t="str">
        <f>[1]Лист1!$C$191</f>
        <v>ФРИКАДЕЛЬКИ ИЗ ГОВЯДИНЫ, ТУШЕНЫЕ В СОУСЕ</v>
      </c>
      <c r="F7" s="38">
        <v>90</v>
      </c>
      <c r="G7" s="38">
        <f>[1]Лист1!G191</f>
        <v>8</v>
      </c>
      <c r="H7" s="38">
        <f>[1]Лист1!H191</f>
        <v>7.2</v>
      </c>
      <c r="I7" s="38">
        <f>[1]Лист1!I191</f>
        <v>6.3</v>
      </c>
      <c r="J7" s="38">
        <f>[1]Лист1!J191</f>
        <v>123</v>
      </c>
      <c r="K7" s="39">
        <v>2004</v>
      </c>
      <c r="L7" s="38"/>
    </row>
    <row r="8" spans="1:12" ht="15" x14ac:dyDescent="0.25">
      <c r="A8" s="22"/>
      <c r="B8" s="15"/>
      <c r="C8" s="11"/>
      <c r="D8" s="7" t="s">
        <v>20</v>
      </c>
      <c r="E8" s="37" t="str">
        <f>[1]Лист1!$C$193</f>
        <v>КОМПОТ ИЗ СМЕСИ СУХОФРУКТОВ</v>
      </c>
      <c r="F8" s="38">
        <v>200</v>
      </c>
      <c r="G8" s="38">
        <f>[1]Лист1!G193</f>
        <v>0.5</v>
      </c>
      <c r="H8" s="38">
        <f>[1]Лист1!H193</f>
        <v>0.1</v>
      </c>
      <c r="I8" s="38">
        <f>[1]Лист1!I193</f>
        <v>30.9</v>
      </c>
      <c r="J8" s="38">
        <f>[1]Лист1!J193</f>
        <v>123</v>
      </c>
      <c r="K8" s="39">
        <v>2004</v>
      </c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[1]Лист1!$C$188</f>
        <v>ХЛЕБ ПШЕНИЧНЫЙ</v>
      </c>
      <c r="F9" s="38">
        <v>50</v>
      </c>
      <c r="G9" s="38">
        <f>[1]Лист1!G188</f>
        <v>4</v>
      </c>
      <c r="H9" s="38">
        <f>[1]Лист1!H188</f>
        <v>0.5</v>
      </c>
      <c r="I9" s="38">
        <f>[1]Лист1!I188</f>
        <v>24.2</v>
      </c>
      <c r="J9" s="38">
        <f>[1]Лист1!J188</f>
        <v>122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 t="str">
        <f>[1]Лист1!$C$192</f>
        <v>ЙОГУРТ</v>
      </c>
      <c r="F10" s="38">
        <v>100</v>
      </c>
      <c r="G10" s="38">
        <f>[1]Лист1!G192</f>
        <v>4</v>
      </c>
      <c r="H10" s="38">
        <f>[1]Лист1!H192</f>
        <v>1.5</v>
      </c>
      <c r="I10" s="38">
        <f>[1]Лист1!I192</f>
        <v>5.8</v>
      </c>
      <c r="J10" s="38">
        <f>[1]Лист1!J192</f>
        <v>54.5</v>
      </c>
      <c r="K10" s="39">
        <v>2015</v>
      </c>
      <c r="L10" s="38"/>
    </row>
    <row r="11" spans="1:12" ht="15" x14ac:dyDescent="0.25">
      <c r="A11" s="22"/>
      <c r="B11" s="15"/>
      <c r="C11" s="11"/>
      <c r="D11" s="6"/>
      <c r="E11" s="37"/>
      <c r="F11" s="38"/>
      <c r="G11" s="38"/>
      <c r="H11" s="38"/>
      <c r="I11" s="38"/>
      <c r="J11" s="38"/>
      <c r="K11" s="39"/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[1]Лист1!G195</f>
        <v>34.6</v>
      </c>
      <c r="H13" s="18">
        <f>[1]Лист1!H195</f>
        <v>15.200000000000001</v>
      </c>
      <c r="I13" s="18">
        <f>[1]Лист1!I195</f>
        <v>109.69999999999999</v>
      </c>
      <c r="J13" s="18">
        <f>[1]Лист1!J195</f>
        <v>740.5</v>
      </c>
      <c r="K13" s="24"/>
      <c r="L13" s="18"/>
    </row>
    <row r="14" spans="1:12" ht="15" x14ac:dyDescent="0.25">
      <c r="A14" s="25">
        <f>A6</f>
        <v>2</v>
      </c>
      <c r="B14" s="14">
        <f>B6</f>
        <v>3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2</v>
      </c>
      <c r="B24" s="27">
        <f>B6</f>
        <v>3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2023-09-12T20:29:43Z</dcterms:modified>
</cp:coreProperties>
</file>