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по дням на сайт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  <c r="G10" i="1"/>
  <c r="H10" i="1"/>
  <c r="I10" i="1"/>
  <c r="J10" i="1"/>
  <c r="E10" i="1"/>
  <c r="G8" i="1"/>
  <c r="H8" i="1"/>
  <c r="I8" i="1"/>
  <c r="J8" i="1"/>
  <c r="E8" i="1"/>
  <c r="G6" i="1"/>
  <c r="H6" i="1"/>
  <c r="I6" i="1"/>
  <c r="J6" i="1"/>
  <c r="E6" i="1"/>
  <c r="G9" i="1" l="1"/>
  <c r="H9" i="1"/>
  <c r="I9" i="1"/>
  <c r="J9" i="1"/>
  <c r="E9" i="1"/>
  <c r="B24" i="1" l="1"/>
  <c r="A24" i="1"/>
  <c r="B14" i="1"/>
  <c r="A14" i="1"/>
</calcChain>
</file>

<file path=xl/sharedStrings.xml><?xml version="1.0" encoding="utf-8"?>
<sst xmlns="http://schemas.openxmlformats.org/spreadsheetml/2006/main" count="31" uniqueCount="30">
  <si>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</si>
  <si>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</si>
  <si>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</si>
  <si>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</si>
  <si>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</si>
  <si>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</si>
  <si>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</si>
  <si>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</si>
  <si>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</si>
  <si>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</si>
  <si>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</si>
  <si>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</si>
  <si>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</si>
  <si>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</si>
  <si>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</si>
  <si>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</si>
  <si>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</si>
  <si>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</si>
  <si>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</si>
  <si>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</si>
  <si>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</si>
  <si>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</si>
  <si>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</si>
  <si>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</si>
  <si>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</si>
  <si>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</si>
  <si>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</si>
  <si>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Юскаева Р.Ф.</t>
  </si>
  <si>
    <t>1-4 классы</t>
  </si>
  <si>
    <t>8.09.2023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</si>
</sst>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(1-4)%20&#1087;&#1086;%20&#1096;&#1082;&#1086;&#1083;&#1072;&#1084;%20&#1086;&#1090;&#1087;&#1088;&#1072;&#1074;&#1080;&#1090;&#1100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60">
          <cell r="C60" t="str">
            <v>ХЛЕБ ПШЕНИЧНЫЙ</v>
          </cell>
          <cell r="G60">
            <v>4</v>
          </cell>
          <cell r="H60">
            <v>0.5</v>
          </cell>
          <cell r="I60">
            <v>24.2</v>
          </cell>
          <cell r="J60">
            <v>122</v>
          </cell>
        </row>
        <row r="113">
          <cell r="C113" t="str">
            <v>КАША ПШЕННАЯ МОЛОЧНАЯ ЖИДКАЯ</v>
          </cell>
          <cell r="G113">
            <v>6.7</v>
          </cell>
          <cell r="H113">
            <v>7.6</v>
          </cell>
          <cell r="I113">
            <v>32.6</v>
          </cell>
          <cell r="J113">
            <v>222</v>
          </cell>
        </row>
        <row r="114">
          <cell r="C114" t="str">
            <v>ЧАЙ С ЛИМОНОМ И САХАРОМ</v>
          </cell>
          <cell r="G114">
            <v>0.2</v>
          </cell>
          <cell r="H114">
            <v>0</v>
          </cell>
          <cell r="I114">
            <v>9.3000000000000007</v>
          </cell>
          <cell r="J114">
            <v>38</v>
          </cell>
        </row>
        <row r="115">
          <cell r="C115" t="str">
            <v xml:space="preserve">СВЕЖИЕ ФРУКТЫ </v>
          </cell>
          <cell r="G115">
            <v>0.4</v>
          </cell>
          <cell r="H115">
            <v>0.4</v>
          </cell>
          <cell r="I115">
            <v>9.8000000000000007</v>
          </cell>
          <cell r="J115">
            <v>47</v>
          </cell>
        </row>
        <row r="116">
          <cell r="G116">
            <v>11.299999999999999</v>
          </cell>
          <cell r="H116">
            <v>8.5</v>
          </cell>
          <cell r="I116">
            <v>75.899999999999991</v>
          </cell>
          <cell r="J116">
            <v>429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29" sqref="J29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5"/>
      <c r="D1" s="46"/>
      <c r="E1" s="46"/>
      <c r="F1" s="13" t="s">
        <v>14</v>
      </c>
      <c r="G1" s="2" t="s">
        <v>15</v>
      </c>
      <c r="H1" s="47" t="s">
        <v>26</v>
      </c>
      <c r="I1" s="47"/>
      <c r="J1" s="47"/>
      <c r="K1" s="47"/>
    </row>
    <row r="2" spans="1:12" ht="18" x14ac:dyDescent="0.2">
      <c r="A2" s="30" t="s">
        <v>5</v>
      </c>
      <c r="C2" s="2"/>
      <c r="G2" s="2" t="s">
        <v>16</v>
      </c>
      <c r="H2" s="47" t="s">
        <v>27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 t="s">
        <v>28</v>
      </c>
      <c r="E3" s="33"/>
      <c r="G3" s="2" t="s">
        <v>17</v>
      </c>
      <c r="H3" s="48" t="s">
        <v>29</v>
      </c>
      <c r="I3" s="48"/>
      <c r="J3" s="48"/>
      <c r="K3" s="4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24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25</v>
      </c>
    </row>
    <row r="6" spans="1:12" ht="15" x14ac:dyDescent="0.25">
      <c r="A6" s="19">
        <v>1</v>
      </c>
      <c r="B6" s="20">
        <v>1</v>
      </c>
      <c r="C6" s="21" t="s">
        <v>18</v>
      </c>
      <c r="D6" s="5" t="s">
        <v>19</v>
      </c>
      <c r="E6" s="34" t="str">
        <f>[1]Лист1!$C$113</f>
        <v>КАША ПШЕННАЯ МОЛОЧНАЯ ЖИДКАЯ</v>
      </c>
      <c r="F6" s="35">
        <v>180</v>
      </c>
      <c r="G6" s="35">
        <f>[1]Лист1!G113</f>
        <v>6.7</v>
      </c>
      <c r="H6" s="35">
        <f>[1]Лист1!H113</f>
        <v>7.6</v>
      </c>
      <c r="I6" s="35">
        <f>[1]Лист1!I113</f>
        <v>32.6</v>
      </c>
      <c r="J6" s="35">
        <f>[1]Лист1!J113</f>
        <v>222</v>
      </c>
      <c r="K6" s="36">
        <v>2004</v>
      </c>
      <c r="L6" s="35"/>
    </row>
    <row r="7" spans="1:12" ht="15" x14ac:dyDescent="0.25">
      <c r="A7" s="22"/>
      <c r="B7" s="15"/>
      <c r="C7" s="11"/>
      <c r="D7" s="6"/>
      <c r="E7" s="37"/>
      <c r="F7" s="38"/>
      <c r="G7" s="38"/>
      <c r="H7" s="38"/>
      <c r="I7" s="38"/>
      <c r="J7" s="38"/>
      <c r="K7" s="39"/>
      <c r="L7" s="38"/>
    </row>
    <row r="8" spans="1:12" ht="15" x14ac:dyDescent="0.25">
      <c r="A8" s="22"/>
      <c r="B8" s="15"/>
      <c r="C8" s="11"/>
      <c r="D8" s="7" t="s">
        <v>20</v>
      </c>
      <c r="E8" s="37" t="str">
        <f>[1]Лист1!$C$114</f>
        <v>ЧАЙ С ЛИМОНОМ И САХАРОМ</v>
      </c>
      <c r="F8" s="38">
        <v>200</v>
      </c>
      <c r="G8" s="38">
        <f>[1]Лист1!G114</f>
        <v>0.2</v>
      </c>
      <c r="H8" s="38">
        <f>[1]Лист1!H114</f>
        <v>0</v>
      </c>
      <c r="I8" s="38">
        <f>[1]Лист1!I114</f>
        <v>9.3000000000000007</v>
      </c>
      <c r="J8" s="38">
        <f>[1]Лист1!J114</f>
        <v>38</v>
      </c>
      <c r="K8" s="39">
        <v>2004</v>
      </c>
      <c r="L8" s="38"/>
    </row>
    <row r="9" spans="1:12" ht="27" customHeight="1" x14ac:dyDescent="0.25">
      <c r="A9" s="22"/>
      <c r="B9" s="15"/>
      <c r="C9" s="11"/>
      <c r="D9" s="7" t="s">
        <v>21</v>
      </c>
      <c r="E9" s="42" t="str">
        <f>[1]Лист1!$C$60</f>
        <v>ХЛЕБ ПШЕНИЧНЫЙ</v>
      </c>
      <c r="F9" s="38">
        <v>50</v>
      </c>
      <c r="G9" s="38">
        <f>[1]Лист1!G60</f>
        <v>4</v>
      </c>
      <c r="H9" s="38">
        <f>[1]Лист1!H60</f>
        <v>0.5</v>
      </c>
      <c r="I9" s="38">
        <f>[1]Лист1!I60</f>
        <v>24.2</v>
      </c>
      <c r="J9" s="38">
        <f>[1]Лист1!J60</f>
        <v>122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 t="str">
        <f>[1]Лист1!$C$115</f>
        <v xml:space="preserve">СВЕЖИЕ ФРУКТЫ </v>
      </c>
      <c r="F10" s="38">
        <v>100</v>
      </c>
      <c r="G10" s="38">
        <f>[1]Лист1!G115</f>
        <v>0.4</v>
      </c>
      <c r="H10" s="38">
        <f>[1]Лист1!H115</f>
        <v>0.4</v>
      </c>
      <c r="I10" s="38">
        <f>[1]Лист1!I115</f>
        <v>9.8000000000000007</v>
      </c>
      <c r="J10" s="38">
        <f>[1]Лист1!J115</f>
        <v>47</v>
      </c>
      <c r="K10" s="39">
        <v>2018</v>
      </c>
      <c r="L10" s="38"/>
    </row>
    <row r="11" spans="1:12" ht="15" x14ac:dyDescent="0.25">
      <c r="A11" s="22"/>
      <c r="B11" s="15"/>
      <c r="C11" s="11"/>
      <c r="D11" s="6"/>
      <c r="E11" s="37"/>
      <c r="F11" s="38"/>
      <c r="G11" s="38"/>
      <c r="H11" s="38"/>
      <c r="I11" s="38"/>
      <c r="J11" s="38"/>
      <c r="K11" s="39"/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23</v>
      </c>
      <c r="E13" s="9"/>
      <c r="F13" s="18"/>
      <c r="G13" s="18">
        <f>[1]Лист1!G116</f>
        <v>11.299999999999999</v>
      </c>
      <c r="H13" s="18">
        <f>[1]Лист1!H116</f>
        <v>8.5</v>
      </c>
      <c r="I13" s="18">
        <f>[1]Лист1!I116</f>
        <v>75.899999999999991</v>
      </c>
      <c r="J13" s="18">
        <f>[1]Лист1!J116</f>
        <v>429</v>
      </c>
      <c r="K13" s="24"/>
      <c r="L13" s="18"/>
    </row>
    <row r="14" spans="1:12" ht="15" x14ac:dyDescent="0.25">
      <c r="A14" s="25">
        <f>A6</f>
        <v>1</v>
      </c>
      <c r="B14" s="14">
        <f>B6</f>
        <v>1</v>
      </c>
      <c r="C14" s="10"/>
      <c r="D14" s="7"/>
      <c r="E14" s="43"/>
      <c r="F14" s="38"/>
      <c r="G14" s="38"/>
      <c r="H14" s="38"/>
      <c r="I14" s="38"/>
      <c r="J14" s="38"/>
      <c r="K14" s="39"/>
      <c r="L14" s="38"/>
    </row>
    <row r="15" spans="1:12" ht="15" x14ac:dyDescent="0.25">
      <c r="A15" s="22"/>
      <c r="B15" s="15"/>
      <c r="C15" s="11"/>
      <c r="D15" s="7"/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2"/>
      <c r="B16" s="15"/>
      <c r="C16" s="11"/>
      <c r="D16" s="7"/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2"/>
      <c r="B17" s="15"/>
      <c r="C17" s="11"/>
      <c r="D17" s="7"/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/>
      <c r="E18" s="44"/>
      <c r="F18" s="38"/>
      <c r="G18" s="38"/>
      <c r="H18" s="38"/>
      <c r="I18" s="38"/>
      <c r="J18" s="38"/>
      <c r="K18" s="39"/>
      <c r="L18" s="38"/>
    </row>
    <row r="19" spans="1:12" ht="15" x14ac:dyDescent="0.25">
      <c r="A19" s="22"/>
      <c r="B19" s="15"/>
      <c r="C19" s="11"/>
      <c r="D19" s="7"/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2"/>
      <c r="B20" s="15"/>
      <c r="C20" s="11"/>
      <c r="D20" s="7"/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2"/>
      <c r="B21" s="15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23</v>
      </c>
      <c r="E23" s="12"/>
      <c r="F23" s="18"/>
      <c r="G23" s="18"/>
      <c r="H23" s="18"/>
      <c r="I23" s="18"/>
      <c r="J23" s="18"/>
      <c r="K23" s="24"/>
      <c r="L23" s="18"/>
    </row>
    <row r="24" spans="1:12" ht="15.75" thickBot="1" x14ac:dyDescent="0.25">
      <c r="A24" s="26">
        <f>A6</f>
        <v>1</v>
      </c>
      <c r="B24" s="27">
        <f>B6</f>
        <v>1</v>
      </c>
      <c r="C24" s="49" t="s">
        <v>4</v>
      </c>
      <c r="D24" s="50"/>
      <c r="E24" s="28"/>
      <c r="F24" s="29"/>
      <c r="G24" s="29"/>
      <c r="H24" s="29"/>
      <c r="I24" s="29"/>
      <c r="J24" s="29"/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2023-09-07T21:14:45Z</dcterms:modified>
</cp:coreProperties>
</file>